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7d50418a3bbf42f/Academia/UNLu/Comunicación Institucional/Portal de Información Pública/Sitio Web NUEVO/Transparencia Activa/07 Presupuesto/"/>
    </mc:Choice>
  </mc:AlternateContent>
  <xr:revisionPtr revIDLastSave="8" documentId="11_CFC7E9703816D9E2F03238B985CDC1F6F57402C1" xr6:coauthVersionLast="47" xr6:coauthVersionMax="47" xr10:uidLastSave="{02CA452B-4122-44C4-8D16-EF3201BBB029}"/>
  <bookViews>
    <workbookView xWindow="-120" yWindow="-120" windowWidth="29040" windowHeight="15720" xr2:uid="{00000000-000D-0000-FFFF-FFFF00000000}"/>
  </bookViews>
  <sheets>
    <sheet name="F11 Detalle" sheetId="4" r:id="rId1"/>
    <sheet name="Consolidación" sheetId="5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5" l="1"/>
  <c r="N19" i="5"/>
  <c r="M19" i="5"/>
  <c r="P16" i="5"/>
  <c r="P15" i="5"/>
  <c r="P14" i="5"/>
  <c r="P13" i="5"/>
  <c r="P12" i="5"/>
  <c r="P11" i="5"/>
  <c r="P10" i="5"/>
  <c r="P9" i="5"/>
  <c r="P8" i="5"/>
  <c r="P7" i="5"/>
  <c r="P6" i="5"/>
  <c r="P5" i="5"/>
  <c r="M56" i="4"/>
  <c r="P19" i="5" l="1"/>
</calcChain>
</file>

<file path=xl/sharedStrings.xml><?xml version="1.0" encoding="utf-8"?>
<sst xmlns="http://schemas.openxmlformats.org/spreadsheetml/2006/main" count="769" uniqueCount="103">
  <si>
    <t>Fuente 11</t>
  </si>
  <si>
    <t>Fuente 11 - Apertura 2026</t>
  </si>
  <si>
    <t>Anexo I | Cuentas programáticas | Páginas 4-5 del PDF</t>
  </si>
  <si>
    <t>Cuentas programáticas</t>
  </si>
  <si>
    <t>Grupo Presup.</t>
  </si>
  <si>
    <t>Pr</t>
  </si>
  <si>
    <t>Sp</t>
  </si>
  <si>
    <t>Py</t>
  </si>
  <si>
    <t>Act</t>
  </si>
  <si>
    <t>Ob</t>
  </si>
  <si>
    <t>Inc</t>
  </si>
  <si>
    <t>Pp</t>
  </si>
  <si>
    <t>Pl</t>
  </si>
  <si>
    <t>Fi</t>
  </si>
  <si>
    <t>Fu</t>
  </si>
  <si>
    <t>Crédito 2026</t>
  </si>
  <si>
    <t>Rectorado Aut.Sup.</t>
  </si>
  <si>
    <t>0001</t>
  </si>
  <si>
    <t>01</t>
  </si>
  <si>
    <t>00</t>
  </si>
  <si>
    <t>1</t>
  </si>
  <si>
    <t>0</t>
  </si>
  <si>
    <t>3</t>
  </si>
  <si>
    <t>4</t>
  </si>
  <si>
    <t>Auditoría</t>
  </si>
  <si>
    <t>02</t>
  </si>
  <si>
    <t>Administración – Gabinete</t>
  </si>
  <si>
    <t>Administración – Bs. Consumo</t>
  </si>
  <si>
    <t>2</t>
  </si>
  <si>
    <t>Administración – Servicios</t>
  </si>
  <si>
    <t>Administración – Maquinaria</t>
  </si>
  <si>
    <t>Administración – Libros</t>
  </si>
  <si>
    <t>5</t>
  </si>
  <si>
    <t>Red de Interconexión Universitaria</t>
  </si>
  <si>
    <t>08</t>
  </si>
  <si>
    <t>Viáticos Rectorado</t>
  </si>
  <si>
    <t>11</t>
  </si>
  <si>
    <t>Gastos en Represensentación</t>
  </si>
  <si>
    <t>13</t>
  </si>
  <si>
    <t>Servicios Básicos</t>
  </si>
  <si>
    <t>21</t>
  </si>
  <si>
    <t>No Docentes</t>
  </si>
  <si>
    <t>22</t>
  </si>
  <si>
    <t>Capacitación No Docente</t>
  </si>
  <si>
    <t>Public.e Imprenta</t>
  </si>
  <si>
    <t>29</t>
  </si>
  <si>
    <t>Difusión Institucional</t>
  </si>
  <si>
    <t>30</t>
  </si>
  <si>
    <t>Programas, proyectos y acciones de Extensión</t>
  </si>
  <si>
    <t>Ref.y Obras Menores</t>
  </si>
  <si>
    <t>99</t>
  </si>
  <si>
    <t>Coordinadores Carreras</t>
  </si>
  <si>
    <t>03</t>
  </si>
  <si>
    <t>Director de Posgrado</t>
  </si>
  <si>
    <t>Coord. Carrera Pregrado</t>
  </si>
  <si>
    <t>04</t>
  </si>
  <si>
    <t>Directores de CCRR</t>
  </si>
  <si>
    <t>05</t>
  </si>
  <si>
    <t>Directores de Centros</t>
  </si>
  <si>
    <t>06</t>
  </si>
  <si>
    <t>Básicas - Docencia</t>
  </si>
  <si>
    <t>Básicas Viáticos Docentes</t>
  </si>
  <si>
    <t>Básicas - Aup.Sup.</t>
  </si>
  <si>
    <t>10</t>
  </si>
  <si>
    <t>Básicas Viáticos Autoridades</t>
  </si>
  <si>
    <t>Sociales - Docencia</t>
  </si>
  <si>
    <t>Sociales Viáticos Docentes</t>
  </si>
  <si>
    <t>Sociales - Autorid. Sup.</t>
  </si>
  <si>
    <t>Sociales Viáticos Autoridades</t>
  </si>
  <si>
    <t>Educación - Docencia</t>
  </si>
  <si>
    <t>Educación Viáticos Docentes</t>
  </si>
  <si>
    <t>Educación - Aut.Sup.</t>
  </si>
  <si>
    <t>Educación Viáticos Autoridades</t>
  </si>
  <si>
    <t>Tecnología - Docencia</t>
  </si>
  <si>
    <t>07</t>
  </si>
  <si>
    <t>Tecnología Viáticos Docentes</t>
  </si>
  <si>
    <t>Tecnología - Autorid. Sup.</t>
  </si>
  <si>
    <t>Tecnología Viáticos Autoridades</t>
  </si>
  <si>
    <t>INEF - Docentes</t>
  </si>
  <si>
    <t>Bienestar</t>
  </si>
  <si>
    <t>Doctorado en Ciencias Sociales</t>
  </si>
  <si>
    <t>12</t>
  </si>
  <si>
    <t>Doctorado en Ciencias Aplicadas</t>
  </si>
  <si>
    <t>Docentes Investigadores</t>
  </si>
  <si>
    <t>16</t>
  </si>
  <si>
    <t>Talleres Artísticos</t>
  </si>
  <si>
    <t>17</t>
  </si>
  <si>
    <t>IV NIVEL</t>
  </si>
  <si>
    <t>18</t>
  </si>
  <si>
    <t>Docentes Escuela Infantil</t>
  </si>
  <si>
    <t>Actividades de aprestamiento para ingresantes</t>
  </si>
  <si>
    <t>32</t>
  </si>
  <si>
    <t>Carrera docente</t>
  </si>
  <si>
    <t>Proyectos de Investigación</t>
  </si>
  <si>
    <t>CONTROL DE SUMAS</t>
  </si>
  <si>
    <t>Total calculado desde el detalle</t>
  </si>
  <si>
    <t>Consolidación de partidas - Fuentes 11 y 16</t>
  </si>
  <si>
    <t>Anexo II | Página 6 del PDF</t>
  </si>
  <si>
    <t>Fuente 16</t>
  </si>
  <si>
    <t>Consolidado PDF</t>
  </si>
  <si>
    <t>Suma F11 + F16</t>
  </si>
  <si>
    <t>CONTROL DE CONSOLIDACIÓN</t>
  </si>
  <si>
    <t>Totales calculados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</si>
</sst>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6"/>
      <color rgb="FFFFFFFF"/>
      <name val="Carlito"/>
    </font>
    <font>
      <i/>
      <sz val="10"/>
      <color rgb="FF1F1F1F"/>
      <name val="Carlito"/>
    </font>
    <font>
      <b/>
      <sz val="11"/>
      <name val="Carlito"/>
    </font>
    <font>
      <b/>
      <sz val="11"/>
      <color rgb="FFFFFFFF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2F75B5"/>
      </patternFill>
    </fill>
    <fill>
      <patternFill patternType="solid">
        <fgColor rgb="FF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4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F11Detalle2026" displayName="_F11Detalle2026" ref="A4:M53">
  <tableColumns count="13">
    <tableColumn id="1" xr3:uid="{00000000-0010-0000-0300-000001000000}" name="Cuentas programáticas"/>
    <tableColumn id="2" xr3:uid="{00000000-0010-0000-0300-000002000000}" name="Grupo Presup."/>
    <tableColumn id="3" xr3:uid="{00000000-0010-0000-0300-000003000000}" name="Pr"/>
    <tableColumn id="4" xr3:uid="{00000000-0010-0000-0300-000004000000}" name="Sp"/>
    <tableColumn id="5" xr3:uid="{00000000-0010-0000-0300-000005000000}" name="Py"/>
    <tableColumn id="6" xr3:uid="{00000000-0010-0000-0300-000006000000}" name="Act"/>
    <tableColumn id="7" xr3:uid="{00000000-0010-0000-0300-000007000000}" name="Ob"/>
    <tableColumn id="8" xr3:uid="{00000000-0010-0000-0300-000008000000}" name="Inc"/>
    <tableColumn id="9" xr3:uid="{00000000-0010-0000-0300-000009000000}" name="Pp"/>
    <tableColumn id="10" xr3:uid="{00000000-0010-0000-0300-00000A000000}" name="Pl"/>
    <tableColumn id="11" xr3:uid="{00000000-0010-0000-0300-00000B000000}" name="Fi"/>
    <tableColumn id="12" xr3:uid="{00000000-0010-0000-0300-00000C000000}" name="Fu"/>
    <tableColumn id="13" xr3:uid="{00000000-0010-0000-0300-00000D000000}" name="Crédito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onsolidacion2026" displayName="Consolidacion2026" ref="A4:P16">
  <tableColumns count="16">
    <tableColumn id="1" xr3:uid="{00000000-0010-0000-0400-000001000000}" name="Cuentas programáticas"/>
    <tableColumn id="2" xr3:uid="{00000000-0010-0000-0400-000002000000}" name="Grupo Presup."/>
    <tableColumn id="3" xr3:uid="{00000000-0010-0000-0400-000003000000}" name="Pr"/>
    <tableColumn id="4" xr3:uid="{00000000-0010-0000-0400-000004000000}" name="Sp"/>
    <tableColumn id="5" xr3:uid="{00000000-0010-0000-0400-000005000000}" name="Py"/>
    <tableColumn id="6" xr3:uid="{00000000-0010-0000-0400-000006000000}" name="Act"/>
    <tableColumn id="7" xr3:uid="{00000000-0010-0000-0400-000007000000}" name="Ob"/>
    <tableColumn id="8" xr3:uid="{00000000-0010-0000-0400-000008000000}" name="Inc"/>
    <tableColumn id="9" xr3:uid="{00000000-0010-0000-0400-000009000000}" name="Pp"/>
    <tableColumn id="10" xr3:uid="{00000000-0010-0000-0400-00000A000000}" name="Pl"/>
    <tableColumn id="11" xr3:uid="{00000000-0010-0000-0400-00000B000000}" name="Fi"/>
    <tableColumn id="12" xr3:uid="{00000000-0010-0000-0400-00000C000000}" name="Fu"/>
    <tableColumn id="13" xr3:uid="{00000000-0010-0000-0400-00000D000000}" name="Fuente 11"/>
    <tableColumn id="14" xr3:uid="{00000000-0010-0000-0400-00000E000000}" name="Fuente 16"/>
    <tableColumn id="15" xr3:uid="{00000000-0010-0000-0400-00000F000000}" name="Consolidado PDF"/>
    <tableColumn id="16" xr3:uid="{00000000-0010-0000-0400-000010000000}" name="Suma F11 + F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tabSelected="1" workbookViewId="0">
      <selection sqref="A1:M1"/>
    </sheetView>
  </sheetViews>
  <sheetFormatPr baseColWidth="10" defaultColWidth="9" defaultRowHeight="14.25"/>
  <cols>
    <col min="1" max="1" width="48" customWidth="1"/>
    <col min="2" max="2" width="14" customWidth="1"/>
    <col min="3" max="5" width="6" customWidth="1"/>
    <col min="6" max="6" width="7" customWidth="1"/>
    <col min="7" max="12" width="6" customWidth="1"/>
    <col min="13" max="13" width="21" customWidth="1"/>
  </cols>
  <sheetData>
    <row r="1" spans="1:13" ht="27.95" customHeight="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4" customHeight="1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ht="30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>
      <c r="A5" s="3" t="s">
        <v>16</v>
      </c>
      <c r="B5" s="4" t="s">
        <v>17</v>
      </c>
      <c r="C5" s="4" t="s">
        <v>18</v>
      </c>
      <c r="D5" s="4" t="s">
        <v>19</v>
      </c>
      <c r="E5" s="4" t="s">
        <v>19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21</v>
      </c>
      <c r="K5" s="4" t="s">
        <v>22</v>
      </c>
      <c r="L5" s="4" t="s">
        <v>23</v>
      </c>
      <c r="M5" s="5">
        <v>533380418</v>
      </c>
    </row>
    <row r="6" spans="1:13">
      <c r="A6" s="3" t="s">
        <v>24</v>
      </c>
      <c r="B6" s="4" t="s">
        <v>17</v>
      </c>
      <c r="C6" s="4" t="s">
        <v>18</v>
      </c>
      <c r="D6" s="4" t="s">
        <v>19</v>
      </c>
      <c r="E6" s="4" t="s">
        <v>19</v>
      </c>
      <c r="F6" s="4" t="s">
        <v>25</v>
      </c>
      <c r="G6" s="4" t="s">
        <v>19</v>
      </c>
      <c r="H6" s="4" t="s">
        <v>20</v>
      </c>
      <c r="I6" s="4" t="s">
        <v>21</v>
      </c>
      <c r="J6" s="4" t="s">
        <v>21</v>
      </c>
      <c r="K6" s="4" t="s">
        <v>22</v>
      </c>
      <c r="L6" s="4" t="s">
        <v>23</v>
      </c>
      <c r="M6" s="5">
        <v>74955562</v>
      </c>
    </row>
    <row r="7" spans="1:13">
      <c r="A7" s="3" t="s">
        <v>26</v>
      </c>
      <c r="B7" s="4" t="s">
        <v>17</v>
      </c>
      <c r="C7" s="4" t="s">
        <v>18</v>
      </c>
      <c r="D7" s="4" t="s">
        <v>19</v>
      </c>
      <c r="E7" s="4" t="s">
        <v>19</v>
      </c>
      <c r="F7" s="4" t="s">
        <v>25</v>
      </c>
      <c r="G7" s="4" t="s">
        <v>19</v>
      </c>
      <c r="H7" s="4" t="s">
        <v>20</v>
      </c>
      <c r="I7" s="4" t="s">
        <v>21</v>
      </c>
      <c r="J7" s="4" t="s">
        <v>21</v>
      </c>
      <c r="K7" s="4" t="s">
        <v>22</v>
      </c>
      <c r="L7" s="4" t="s">
        <v>23</v>
      </c>
      <c r="M7" s="5">
        <v>139760728</v>
      </c>
    </row>
    <row r="8" spans="1:13">
      <c r="A8" s="3" t="s">
        <v>27</v>
      </c>
      <c r="B8" s="4" t="s">
        <v>17</v>
      </c>
      <c r="C8" s="4" t="s">
        <v>18</v>
      </c>
      <c r="D8" s="4" t="s">
        <v>19</v>
      </c>
      <c r="E8" s="4" t="s">
        <v>19</v>
      </c>
      <c r="F8" s="4" t="s">
        <v>25</v>
      </c>
      <c r="G8" s="4" t="s">
        <v>19</v>
      </c>
      <c r="H8" s="4" t="s">
        <v>28</v>
      </c>
      <c r="I8" s="4" t="s">
        <v>21</v>
      </c>
      <c r="J8" s="4" t="s">
        <v>21</v>
      </c>
      <c r="K8" s="4" t="s">
        <v>22</v>
      </c>
      <c r="L8" s="4" t="s">
        <v>23</v>
      </c>
      <c r="M8" s="5">
        <v>267481554</v>
      </c>
    </row>
    <row r="9" spans="1:13">
      <c r="A9" s="3" t="s">
        <v>29</v>
      </c>
      <c r="B9" s="4" t="s">
        <v>17</v>
      </c>
      <c r="C9" s="4" t="s">
        <v>18</v>
      </c>
      <c r="D9" s="4" t="s">
        <v>19</v>
      </c>
      <c r="E9" s="4" t="s">
        <v>19</v>
      </c>
      <c r="F9" s="4" t="s">
        <v>25</v>
      </c>
      <c r="G9" s="4" t="s">
        <v>19</v>
      </c>
      <c r="H9" s="4" t="s">
        <v>22</v>
      </c>
      <c r="I9" s="4" t="s">
        <v>21</v>
      </c>
      <c r="J9" s="4" t="s">
        <v>21</v>
      </c>
      <c r="K9" s="4" t="s">
        <v>22</v>
      </c>
      <c r="L9" s="4" t="s">
        <v>23</v>
      </c>
      <c r="M9" s="5">
        <v>987396431</v>
      </c>
    </row>
    <row r="10" spans="1:13">
      <c r="A10" s="3" t="s">
        <v>30</v>
      </c>
      <c r="B10" s="4" t="s">
        <v>17</v>
      </c>
      <c r="C10" s="4" t="s">
        <v>18</v>
      </c>
      <c r="D10" s="4" t="s">
        <v>19</v>
      </c>
      <c r="E10" s="4" t="s">
        <v>19</v>
      </c>
      <c r="F10" s="4" t="s">
        <v>25</v>
      </c>
      <c r="G10" s="4" t="s">
        <v>19</v>
      </c>
      <c r="H10" s="4" t="s">
        <v>23</v>
      </c>
      <c r="I10" s="4" t="s">
        <v>22</v>
      </c>
      <c r="J10" s="4" t="s">
        <v>21</v>
      </c>
      <c r="K10" s="4" t="s">
        <v>22</v>
      </c>
      <c r="L10" s="4" t="s">
        <v>23</v>
      </c>
      <c r="M10" s="5">
        <v>30221665</v>
      </c>
    </row>
    <row r="11" spans="1:13">
      <c r="A11" s="3" t="s">
        <v>31</v>
      </c>
      <c r="B11" s="4" t="s">
        <v>17</v>
      </c>
      <c r="C11" s="4" t="s">
        <v>18</v>
      </c>
      <c r="D11" s="4" t="s">
        <v>19</v>
      </c>
      <c r="E11" s="4" t="s">
        <v>19</v>
      </c>
      <c r="F11" s="4" t="s">
        <v>25</v>
      </c>
      <c r="G11" s="4" t="s">
        <v>19</v>
      </c>
      <c r="H11" s="4" t="s">
        <v>23</v>
      </c>
      <c r="I11" s="4" t="s">
        <v>32</v>
      </c>
      <c r="J11" s="4" t="s">
        <v>21</v>
      </c>
      <c r="K11" s="4" t="s">
        <v>22</v>
      </c>
      <c r="L11" s="4" t="s">
        <v>23</v>
      </c>
      <c r="M11" s="5">
        <v>5921813</v>
      </c>
    </row>
    <row r="12" spans="1:13">
      <c r="A12" s="3" t="s">
        <v>33</v>
      </c>
      <c r="B12" s="4" t="s">
        <v>17</v>
      </c>
      <c r="C12" s="4" t="s">
        <v>18</v>
      </c>
      <c r="D12" s="4" t="s">
        <v>19</v>
      </c>
      <c r="E12" s="4" t="s">
        <v>19</v>
      </c>
      <c r="F12" s="4" t="s">
        <v>34</v>
      </c>
      <c r="G12" s="4" t="s">
        <v>19</v>
      </c>
      <c r="H12" s="4" t="s">
        <v>22</v>
      </c>
      <c r="I12" s="4" t="s">
        <v>21</v>
      </c>
      <c r="J12" s="4" t="s">
        <v>21</v>
      </c>
      <c r="K12" s="4" t="s">
        <v>22</v>
      </c>
      <c r="L12" s="4" t="s">
        <v>23</v>
      </c>
      <c r="M12" s="5">
        <v>28105560</v>
      </c>
    </row>
    <row r="13" spans="1:13">
      <c r="A13" s="3" t="s">
        <v>35</v>
      </c>
      <c r="B13" s="4" t="s">
        <v>17</v>
      </c>
      <c r="C13" s="4" t="s">
        <v>18</v>
      </c>
      <c r="D13" s="4" t="s">
        <v>19</v>
      </c>
      <c r="E13" s="4" t="s">
        <v>19</v>
      </c>
      <c r="F13" s="4" t="s">
        <v>36</v>
      </c>
      <c r="G13" s="4" t="s">
        <v>19</v>
      </c>
      <c r="H13" s="4" t="s">
        <v>22</v>
      </c>
      <c r="I13" s="4" t="s">
        <v>21</v>
      </c>
      <c r="J13" s="4" t="s">
        <v>21</v>
      </c>
      <c r="K13" s="4" t="s">
        <v>22</v>
      </c>
      <c r="L13" s="4" t="s">
        <v>23</v>
      </c>
      <c r="M13" s="5">
        <v>12567484</v>
      </c>
    </row>
    <row r="14" spans="1:13">
      <c r="A14" s="3" t="s">
        <v>37</v>
      </c>
      <c r="B14" s="4" t="s">
        <v>17</v>
      </c>
      <c r="C14" s="4" t="s">
        <v>18</v>
      </c>
      <c r="D14" s="4" t="s">
        <v>19</v>
      </c>
      <c r="E14" s="4" t="s">
        <v>19</v>
      </c>
      <c r="F14" s="4" t="s">
        <v>38</v>
      </c>
      <c r="G14" s="4" t="s">
        <v>19</v>
      </c>
      <c r="H14" s="4" t="s">
        <v>22</v>
      </c>
      <c r="I14" s="4" t="s">
        <v>21</v>
      </c>
      <c r="J14" s="4" t="s">
        <v>21</v>
      </c>
      <c r="K14" s="4" t="s">
        <v>22</v>
      </c>
      <c r="L14" s="4" t="s">
        <v>23</v>
      </c>
      <c r="M14" s="5">
        <v>3590710</v>
      </c>
    </row>
    <row r="15" spans="1:13">
      <c r="A15" s="3" t="s">
        <v>39</v>
      </c>
      <c r="B15" s="4" t="s">
        <v>17</v>
      </c>
      <c r="C15" s="4" t="s">
        <v>18</v>
      </c>
      <c r="D15" s="4" t="s">
        <v>19</v>
      </c>
      <c r="E15" s="4" t="s">
        <v>19</v>
      </c>
      <c r="F15" s="4" t="s">
        <v>40</v>
      </c>
      <c r="G15" s="4" t="s">
        <v>19</v>
      </c>
      <c r="H15" s="4" t="s">
        <v>22</v>
      </c>
      <c r="I15" s="4" t="s">
        <v>21</v>
      </c>
      <c r="J15" s="4" t="s">
        <v>21</v>
      </c>
      <c r="K15" s="4" t="s">
        <v>22</v>
      </c>
      <c r="L15" s="4" t="s">
        <v>23</v>
      </c>
      <c r="M15" s="5">
        <v>605000000</v>
      </c>
    </row>
    <row r="16" spans="1:13">
      <c r="A16" s="3" t="s">
        <v>41</v>
      </c>
      <c r="B16" s="4" t="s">
        <v>17</v>
      </c>
      <c r="C16" s="4" t="s">
        <v>18</v>
      </c>
      <c r="D16" s="4" t="s">
        <v>19</v>
      </c>
      <c r="E16" s="4" t="s">
        <v>19</v>
      </c>
      <c r="F16" s="4" t="s">
        <v>42</v>
      </c>
      <c r="G16" s="4" t="s">
        <v>19</v>
      </c>
      <c r="H16" s="4" t="s">
        <v>20</v>
      </c>
      <c r="I16" s="4" t="s">
        <v>21</v>
      </c>
      <c r="J16" s="4" t="s">
        <v>21</v>
      </c>
      <c r="K16" s="4" t="s">
        <v>22</v>
      </c>
      <c r="L16" s="4" t="s">
        <v>23</v>
      </c>
      <c r="M16" s="5">
        <v>23078849976</v>
      </c>
    </row>
    <row r="17" spans="1:13">
      <c r="A17" s="3" t="s">
        <v>43</v>
      </c>
      <c r="B17" s="4" t="s">
        <v>17</v>
      </c>
      <c r="C17" s="4" t="s">
        <v>18</v>
      </c>
      <c r="D17" s="4" t="s">
        <v>19</v>
      </c>
      <c r="E17" s="4" t="s">
        <v>19</v>
      </c>
      <c r="F17" s="4" t="s">
        <v>42</v>
      </c>
      <c r="G17" s="4" t="s">
        <v>19</v>
      </c>
      <c r="H17" s="4" t="s">
        <v>22</v>
      </c>
      <c r="I17" s="4" t="s">
        <v>21</v>
      </c>
      <c r="J17" s="4" t="s">
        <v>21</v>
      </c>
      <c r="K17" s="4" t="s">
        <v>22</v>
      </c>
      <c r="L17" s="4" t="s">
        <v>23</v>
      </c>
      <c r="M17" s="5">
        <v>35907098</v>
      </c>
    </row>
    <row r="18" spans="1:13">
      <c r="A18" s="3" t="s">
        <v>44</v>
      </c>
      <c r="B18" s="4" t="s">
        <v>17</v>
      </c>
      <c r="C18" s="4" t="s">
        <v>18</v>
      </c>
      <c r="D18" s="4" t="s">
        <v>19</v>
      </c>
      <c r="E18" s="4" t="s">
        <v>19</v>
      </c>
      <c r="F18" s="4" t="s">
        <v>45</v>
      </c>
      <c r="G18" s="4" t="s">
        <v>19</v>
      </c>
      <c r="H18" s="4" t="s">
        <v>28</v>
      </c>
      <c r="I18" s="4" t="s">
        <v>21</v>
      </c>
      <c r="J18" s="4" t="s">
        <v>21</v>
      </c>
      <c r="K18" s="4" t="s">
        <v>22</v>
      </c>
      <c r="L18" s="4" t="s">
        <v>23</v>
      </c>
      <c r="M18" s="5">
        <v>3879808</v>
      </c>
    </row>
    <row r="19" spans="1:13">
      <c r="A19" s="3" t="s">
        <v>46</v>
      </c>
      <c r="B19" s="4" t="s">
        <v>17</v>
      </c>
      <c r="C19" s="4" t="s">
        <v>18</v>
      </c>
      <c r="D19" s="4" t="s">
        <v>19</v>
      </c>
      <c r="E19" s="4" t="s">
        <v>19</v>
      </c>
      <c r="F19" s="4" t="s">
        <v>47</v>
      </c>
      <c r="G19" s="4" t="s">
        <v>19</v>
      </c>
      <c r="H19" s="4" t="s">
        <v>22</v>
      </c>
      <c r="I19" s="4" t="s">
        <v>21</v>
      </c>
      <c r="J19" s="4" t="s">
        <v>21</v>
      </c>
      <c r="K19" s="4" t="s">
        <v>22</v>
      </c>
      <c r="L19" s="4" t="s">
        <v>23</v>
      </c>
      <c r="M19" s="5">
        <v>816802</v>
      </c>
    </row>
    <row r="20" spans="1:13">
      <c r="A20" s="3" t="s">
        <v>48</v>
      </c>
      <c r="B20" s="4" t="s">
        <v>17</v>
      </c>
      <c r="C20" s="4" t="s">
        <v>18</v>
      </c>
      <c r="D20" s="4" t="s">
        <v>19</v>
      </c>
      <c r="E20" s="4" t="s">
        <v>19</v>
      </c>
      <c r="F20" s="4" t="s">
        <v>47</v>
      </c>
      <c r="G20" s="4" t="s">
        <v>19</v>
      </c>
      <c r="H20" s="4" t="s">
        <v>32</v>
      </c>
      <c r="I20" s="4" t="s">
        <v>21</v>
      </c>
      <c r="J20" s="4" t="s">
        <v>21</v>
      </c>
      <c r="K20" s="4" t="s">
        <v>22</v>
      </c>
      <c r="L20" s="4" t="s">
        <v>23</v>
      </c>
      <c r="M20" s="5">
        <v>43088517</v>
      </c>
    </row>
    <row r="21" spans="1:13">
      <c r="A21" s="3" t="s">
        <v>49</v>
      </c>
      <c r="B21" s="4" t="s">
        <v>17</v>
      </c>
      <c r="C21" s="4" t="s">
        <v>25</v>
      </c>
      <c r="D21" s="4" t="s">
        <v>19</v>
      </c>
      <c r="E21" s="4" t="s">
        <v>18</v>
      </c>
      <c r="F21" s="4" t="s">
        <v>50</v>
      </c>
      <c r="G21" s="4" t="s">
        <v>50</v>
      </c>
      <c r="H21" s="4" t="s">
        <v>23</v>
      </c>
      <c r="I21" s="4" t="s">
        <v>21</v>
      </c>
      <c r="J21" s="4" t="s">
        <v>21</v>
      </c>
      <c r="K21" s="4" t="s">
        <v>22</v>
      </c>
      <c r="L21" s="4" t="s">
        <v>23</v>
      </c>
      <c r="M21" s="5">
        <v>13273028</v>
      </c>
    </row>
    <row r="22" spans="1:13">
      <c r="A22" s="3" t="s">
        <v>51</v>
      </c>
      <c r="B22" s="4" t="s">
        <v>17</v>
      </c>
      <c r="C22" s="4" t="s">
        <v>52</v>
      </c>
      <c r="D22" s="4" t="s">
        <v>19</v>
      </c>
      <c r="E22" s="4" t="s">
        <v>19</v>
      </c>
      <c r="F22" s="4" t="s">
        <v>18</v>
      </c>
      <c r="G22" s="4" t="s">
        <v>19</v>
      </c>
      <c r="H22" s="4" t="s">
        <v>20</v>
      </c>
      <c r="I22" s="4" t="s">
        <v>21</v>
      </c>
      <c r="J22" s="4" t="s">
        <v>21</v>
      </c>
      <c r="K22" s="4" t="s">
        <v>22</v>
      </c>
      <c r="L22" s="4" t="s">
        <v>23</v>
      </c>
      <c r="M22" s="5">
        <v>62163809</v>
      </c>
    </row>
    <row r="23" spans="1:13">
      <c r="A23" s="3" t="s">
        <v>53</v>
      </c>
      <c r="B23" s="4" t="s">
        <v>17</v>
      </c>
      <c r="C23" s="4" t="s">
        <v>52</v>
      </c>
      <c r="D23" s="4" t="s">
        <v>19</v>
      </c>
      <c r="E23" s="4" t="s">
        <v>19</v>
      </c>
      <c r="F23" s="4" t="s">
        <v>52</v>
      </c>
      <c r="G23" s="4" t="s">
        <v>19</v>
      </c>
      <c r="H23" s="4" t="s">
        <v>20</v>
      </c>
      <c r="I23" s="4" t="s">
        <v>21</v>
      </c>
      <c r="J23" s="4" t="s">
        <v>21</v>
      </c>
      <c r="K23" s="4" t="s">
        <v>22</v>
      </c>
      <c r="L23" s="4" t="s">
        <v>23</v>
      </c>
      <c r="M23" s="5">
        <v>48584625</v>
      </c>
    </row>
    <row r="24" spans="1:13">
      <c r="A24" s="3" t="s">
        <v>54</v>
      </c>
      <c r="B24" s="4" t="s">
        <v>17</v>
      </c>
      <c r="C24" s="4" t="s">
        <v>52</v>
      </c>
      <c r="D24" s="4" t="s">
        <v>19</v>
      </c>
      <c r="E24" s="4" t="s">
        <v>19</v>
      </c>
      <c r="F24" s="4" t="s">
        <v>55</v>
      </c>
      <c r="G24" s="4" t="s">
        <v>19</v>
      </c>
      <c r="H24" s="4" t="s">
        <v>20</v>
      </c>
      <c r="I24" s="4" t="s">
        <v>21</v>
      </c>
      <c r="J24" s="4" t="s">
        <v>21</v>
      </c>
      <c r="K24" s="4" t="s">
        <v>22</v>
      </c>
      <c r="L24" s="4" t="s">
        <v>23</v>
      </c>
      <c r="M24" s="5">
        <v>6316131</v>
      </c>
    </row>
    <row r="25" spans="1:13">
      <c r="A25" s="3" t="s">
        <v>56</v>
      </c>
      <c r="B25" s="4" t="s">
        <v>17</v>
      </c>
      <c r="C25" s="4" t="s">
        <v>52</v>
      </c>
      <c r="D25" s="4" t="s">
        <v>19</v>
      </c>
      <c r="E25" s="4" t="s">
        <v>19</v>
      </c>
      <c r="F25" s="4" t="s">
        <v>57</v>
      </c>
      <c r="G25" s="4" t="s">
        <v>19</v>
      </c>
      <c r="H25" s="4" t="s">
        <v>20</v>
      </c>
      <c r="I25" s="4" t="s">
        <v>21</v>
      </c>
      <c r="J25" s="4" t="s">
        <v>21</v>
      </c>
      <c r="K25" s="4" t="s">
        <v>22</v>
      </c>
      <c r="L25" s="4" t="s">
        <v>23</v>
      </c>
      <c r="M25" s="5">
        <v>36713547</v>
      </c>
    </row>
    <row r="26" spans="1:13">
      <c r="A26" s="3" t="s">
        <v>58</v>
      </c>
      <c r="B26" s="4" t="s">
        <v>17</v>
      </c>
      <c r="C26" s="4" t="s">
        <v>52</v>
      </c>
      <c r="D26" s="4" t="s">
        <v>19</v>
      </c>
      <c r="E26" s="4" t="s">
        <v>19</v>
      </c>
      <c r="F26" s="4" t="s">
        <v>59</v>
      </c>
      <c r="G26" s="4" t="s">
        <v>19</v>
      </c>
      <c r="H26" s="4" t="s">
        <v>20</v>
      </c>
      <c r="I26" s="4" t="s">
        <v>21</v>
      </c>
      <c r="J26" s="4" t="s">
        <v>21</v>
      </c>
      <c r="K26" s="4" t="s">
        <v>22</v>
      </c>
      <c r="L26" s="4" t="s">
        <v>23</v>
      </c>
      <c r="M26" s="5">
        <v>61315745</v>
      </c>
    </row>
    <row r="27" spans="1:13">
      <c r="A27" s="3" t="s">
        <v>60</v>
      </c>
      <c r="B27" s="4" t="s">
        <v>17</v>
      </c>
      <c r="C27" s="4" t="s">
        <v>55</v>
      </c>
      <c r="D27" s="4" t="s">
        <v>19</v>
      </c>
      <c r="E27" s="4" t="s">
        <v>19</v>
      </c>
      <c r="F27" s="4" t="s">
        <v>18</v>
      </c>
      <c r="G27" s="4" t="s">
        <v>19</v>
      </c>
      <c r="H27" s="4" t="s">
        <v>20</v>
      </c>
      <c r="I27" s="4" t="s">
        <v>21</v>
      </c>
      <c r="J27" s="4" t="s">
        <v>21</v>
      </c>
      <c r="K27" s="4" t="s">
        <v>22</v>
      </c>
      <c r="L27" s="4" t="s">
        <v>23</v>
      </c>
      <c r="M27" s="5">
        <v>9028292080</v>
      </c>
    </row>
    <row r="28" spans="1:13">
      <c r="A28" s="3" t="s">
        <v>61</v>
      </c>
      <c r="B28" s="4" t="s">
        <v>17</v>
      </c>
      <c r="C28" s="4" t="s">
        <v>55</v>
      </c>
      <c r="D28" s="4" t="s">
        <v>19</v>
      </c>
      <c r="E28" s="4" t="s">
        <v>19</v>
      </c>
      <c r="F28" s="4" t="s">
        <v>18</v>
      </c>
      <c r="G28" s="4" t="s">
        <v>19</v>
      </c>
      <c r="H28" s="4" t="s">
        <v>22</v>
      </c>
      <c r="I28" s="4" t="s">
        <v>21</v>
      </c>
      <c r="J28" s="4" t="s">
        <v>21</v>
      </c>
      <c r="K28" s="4" t="s">
        <v>22</v>
      </c>
      <c r="L28" s="4" t="s">
        <v>23</v>
      </c>
      <c r="M28" s="5">
        <v>14362839</v>
      </c>
    </row>
    <row r="29" spans="1:13">
      <c r="A29" s="3" t="s">
        <v>62</v>
      </c>
      <c r="B29" s="4" t="s">
        <v>17</v>
      </c>
      <c r="C29" s="4" t="s">
        <v>55</v>
      </c>
      <c r="D29" s="4" t="s">
        <v>19</v>
      </c>
      <c r="E29" s="4" t="s">
        <v>19</v>
      </c>
      <c r="F29" s="4" t="s">
        <v>63</v>
      </c>
      <c r="G29" s="4" t="s">
        <v>19</v>
      </c>
      <c r="H29" s="4" t="s">
        <v>20</v>
      </c>
      <c r="I29" s="4" t="s">
        <v>28</v>
      </c>
      <c r="J29" s="4" t="s">
        <v>21</v>
      </c>
      <c r="K29" s="4" t="s">
        <v>22</v>
      </c>
      <c r="L29" s="4" t="s">
        <v>23</v>
      </c>
      <c r="M29" s="5">
        <v>177172666</v>
      </c>
    </row>
    <row r="30" spans="1:13">
      <c r="A30" s="3" t="s">
        <v>64</v>
      </c>
      <c r="B30" s="4" t="s">
        <v>17</v>
      </c>
      <c r="C30" s="4" t="s">
        <v>55</v>
      </c>
      <c r="D30" s="4" t="s">
        <v>19</v>
      </c>
      <c r="E30" s="4" t="s">
        <v>19</v>
      </c>
      <c r="F30" s="4" t="s">
        <v>36</v>
      </c>
      <c r="G30" s="4" t="s">
        <v>19</v>
      </c>
      <c r="H30" s="4" t="s">
        <v>22</v>
      </c>
      <c r="I30" s="4" t="s">
        <v>21</v>
      </c>
      <c r="J30" s="4" t="s">
        <v>21</v>
      </c>
      <c r="K30" s="4" t="s">
        <v>22</v>
      </c>
      <c r="L30" s="4" t="s">
        <v>23</v>
      </c>
      <c r="M30" s="5">
        <v>3590710</v>
      </c>
    </row>
    <row r="31" spans="1:13">
      <c r="A31" s="3" t="s">
        <v>65</v>
      </c>
      <c r="B31" s="4" t="s">
        <v>17</v>
      </c>
      <c r="C31" s="4" t="s">
        <v>57</v>
      </c>
      <c r="D31" s="4" t="s">
        <v>19</v>
      </c>
      <c r="E31" s="4" t="s">
        <v>19</v>
      </c>
      <c r="F31" s="4" t="s">
        <v>18</v>
      </c>
      <c r="G31" s="4" t="s">
        <v>19</v>
      </c>
      <c r="H31" s="4" t="s">
        <v>20</v>
      </c>
      <c r="I31" s="4" t="s">
        <v>21</v>
      </c>
      <c r="J31" s="4" t="s">
        <v>21</v>
      </c>
      <c r="K31" s="4" t="s">
        <v>22</v>
      </c>
      <c r="L31" s="4" t="s">
        <v>23</v>
      </c>
      <c r="M31" s="5">
        <v>11998982150</v>
      </c>
    </row>
    <row r="32" spans="1:13">
      <c r="A32" s="3" t="s">
        <v>66</v>
      </c>
      <c r="B32" s="4" t="s">
        <v>17</v>
      </c>
      <c r="C32" s="4" t="s">
        <v>57</v>
      </c>
      <c r="D32" s="4" t="s">
        <v>19</v>
      </c>
      <c r="E32" s="4" t="s">
        <v>19</v>
      </c>
      <c r="F32" s="4" t="s">
        <v>18</v>
      </c>
      <c r="G32" s="4" t="s">
        <v>19</v>
      </c>
      <c r="H32" s="4" t="s">
        <v>22</v>
      </c>
      <c r="I32" s="4" t="s">
        <v>21</v>
      </c>
      <c r="J32" s="4" t="s">
        <v>21</v>
      </c>
      <c r="K32" s="4" t="s">
        <v>22</v>
      </c>
      <c r="L32" s="4" t="s">
        <v>23</v>
      </c>
      <c r="M32" s="5">
        <v>19748904</v>
      </c>
    </row>
    <row r="33" spans="1:13">
      <c r="A33" s="3" t="s">
        <v>67</v>
      </c>
      <c r="B33" s="4" t="s">
        <v>17</v>
      </c>
      <c r="C33" s="4" t="s">
        <v>57</v>
      </c>
      <c r="D33" s="4" t="s">
        <v>19</v>
      </c>
      <c r="E33" s="4" t="s">
        <v>19</v>
      </c>
      <c r="F33" s="4" t="s">
        <v>63</v>
      </c>
      <c r="G33" s="4" t="s">
        <v>19</v>
      </c>
      <c r="H33" s="4" t="s">
        <v>20</v>
      </c>
      <c r="I33" s="4" t="s">
        <v>21</v>
      </c>
      <c r="J33" s="4" t="s">
        <v>21</v>
      </c>
      <c r="K33" s="4" t="s">
        <v>22</v>
      </c>
      <c r="L33" s="4" t="s">
        <v>23</v>
      </c>
      <c r="M33" s="5">
        <v>177172666</v>
      </c>
    </row>
    <row r="34" spans="1:13">
      <c r="A34" s="3" t="s">
        <v>68</v>
      </c>
      <c r="B34" s="4" t="s">
        <v>17</v>
      </c>
      <c r="C34" s="4" t="s">
        <v>57</v>
      </c>
      <c r="D34" s="4" t="s">
        <v>19</v>
      </c>
      <c r="E34" s="4" t="s">
        <v>19</v>
      </c>
      <c r="F34" s="4" t="s">
        <v>36</v>
      </c>
      <c r="G34" s="4" t="s">
        <v>19</v>
      </c>
      <c r="H34" s="4" t="s">
        <v>22</v>
      </c>
      <c r="I34" s="4" t="s">
        <v>21</v>
      </c>
      <c r="J34" s="4" t="s">
        <v>21</v>
      </c>
      <c r="K34" s="4" t="s">
        <v>22</v>
      </c>
      <c r="L34" s="4" t="s">
        <v>23</v>
      </c>
      <c r="M34" s="5">
        <v>3590710</v>
      </c>
    </row>
    <row r="35" spans="1:13">
      <c r="A35" s="3" t="s">
        <v>69</v>
      </c>
      <c r="B35" s="4" t="s">
        <v>17</v>
      </c>
      <c r="C35" s="4" t="s">
        <v>59</v>
      </c>
      <c r="D35" s="4" t="s">
        <v>19</v>
      </c>
      <c r="E35" s="4" t="s">
        <v>19</v>
      </c>
      <c r="F35" s="4" t="s">
        <v>18</v>
      </c>
      <c r="G35" s="4" t="s">
        <v>19</v>
      </c>
      <c r="H35" s="4" t="s">
        <v>20</v>
      </c>
      <c r="I35" s="4" t="s">
        <v>21</v>
      </c>
      <c r="J35" s="4" t="s">
        <v>21</v>
      </c>
      <c r="K35" s="4" t="s">
        <v>22</v>
      </c>
      <c r="L35" s="4" t="s">
        <v>23</v>
      </c>
      <c r="M35" s="5">
        <v>6534905888</v>
      </c>
    </row>
    <row r="36" spans="1:13">
      <c r="A36" s="3" t="s">
        <v>70</v>
      </c>
      <c r="B36" s="4" t="s">
        <v>17</v>
      </c>
      <c r="C36" s="4" t="s">
        <v>59</v>
      </c>
      <c r="D36" s="4" t="s">
        <v>19</v>
      </c>
      <c r="E36" s="4" t="s">
        <v>19</v>
      </c>
      <c r="F36" s="4" t="s">
        <v>18</v>
      </c>
      <c r="G36" s="4" t="s">
        <v>19</v>
      </c>
      <c r="H36" s="4" t="s">
        <v>22</v>
      </c>
      <c r="I36" s="4" t="s">
        <v>21</v>
      </c>
      <c r="J36" s="4" t="s">
        <v>21</v>
      </c>
      <c r="K36" s="4" t="s">
        <v>22</v>
      </c>
      <c r="L36" s="4" t="s">
        <v>23</v>
      </c>
      <c r="M36" s="5">
        <v>9335845</v>
      </c>
    </row>
    <row r="37" spans="1:13">
      <c r="A37" s="3" t="s">
        <v>71</v>
      </c>
      <c r="B37" s="4" t="s">
        <v>17</v>
      </c>
      <c r="C37" s="4" t="s">
        <v>59</v>
      </c>
      <c r="D37" s="4" t="s">
        <v>19</v>
      </c>
      <c r="E37" s="4" t="s">
        <v>19</v>
      </c>
      <c r="F37" s="4" t="s">
        <v>63</v>
      </c>
      <c r="G37" s="4" t="s">
        <v>19</v>
      </c>
      <c r="H37" s="4" t="s">
        <v>20</v>
      </c>
      <c r="I37" s="4" t="s">
        <v>28</v>
      </c>
      <c r="J37" s="4" t="s">
        <v>21</v>
      </c>
      <c r="K37" s="4" t="s">
        <v>22</v>
      </c>
      <c r="L37" s="4" t="s">
        <v>23</v>
      </c>
      <c r="M37" s="5">
        <v>177172666</v>
      </c>
    </row>
    <row r="38" spans="1:13">
      <c r="A38" s="3" t="s">
        <v>72</v>
      </c>
      <c r="B38" s="4" t="s">
        <v>17</v>
      </c>
      <c r="C38" s="4" t="s">
        <v>59</v>
      </c>
      <c r="D38" s="4" t="s">
        <v>19</v>
      </c>
      <c r="E38" s="4" t="s">
        <v>19</v>
      </c>
      <c r="F38" s="4" t="s">
        <v>36</v>
      </c>
      <c r="G38" s="4" t="s">
        <v>19</v>
      </c>
      <c r="H38" s="4" t="s">
        <v>22</v>
      </c>
      <c r="I38" s="4" t="s">
        <v>21</v>
      </c>
      <c r="J38" s="4" t="s">
        <v>21</v>
      </c>
      <c r="K38" s="4" t="s">
        <v>22</v>
      </c>
      <c r="L38" s="4" t="s">
        <v>23</v>
      </c>
      <c r="M38" s="5">
        <v>3590710</v>
      </c>
    </row>
    <row r="39" spans="1:13">
      <c r="A39" s="3" t="s">
        <v>73</v>
      </c>
      <c r="B39" s="4" t="s">
        <v>17</v>
      </c>
      <c r="C39" s="4" t="s">
        <v>74</v>
      </c>
      <c r="D39" s="4" t="s">
        <v>19</v>
      </c>
      <c r="E39" s="4" t="s">
        <v>19</v>
      </c>
      <c r="F39" s="4" t="s">
        <v>18</v>
      </c>
      <c r="G39" s="4" t="s">
        <v>19</v>
      </c>
      <c r="H39" s="4" t="s">
        <v>20</v>
      </c>
      <c r="I39" s="4" t="s">
        <v>21</v>
      </c>
      <c r="J39" s="4" t="s">
        <v>21</v>
      </c>
      <c r="K39" s="4" t="s">
        <v>22</v>
      </c>
      <c r="L39" s="4" t="s">
        <v>23</v>
      </c>
      <c r="M39" s="5">
        <v>5292141963</v>
      </c>
    </row>
    <row r="40" spans="1:13">
      <c r="A40" s="3" t="s">
        <v>75</v>
      </c>
      <c r="B40" s="4" t="s">
        <v>17</v>
      </c>
      <c r="C40" s="4" t="s">
        <v>74</v>
      </c>
      <c r="D40" s="4" t="s">
        <v>19</v>
      </c>
      <c r="E40" s="4" t="s">
        <v>19</v>
      </c>
      <c r="F40" s="4" t="s">
        <v>18</v>
      </c>
      <c r="G40" s="4" t="s">
        <v>19</v>
      </c>
      <c r="H40" s="4" t="s">
        <v>22</v>
      </c>
      <c r="I40" s="4" t="s">
        <v>21</v>
      </c>
      <c r="J40" s="4" t="s">
        <v>21</v>
      </c>
      <c r="K40" s="4" t="s">
        <v>22</v>
      </c>
      <c r="L40" s="4" t="s">
        <v>23</v>
      </c>
      <c r="M40" s="5">
        <v>8617703</v>
      </c>
    </row>
    <row r="41" spans="1:13">
      <c r="A41" s="3" t="s">
        <v>76</v>
      </c>
      <c r="B41" s="4" t="s">
        <v>17</v>
      </c>
      <c r="C41" s="4" t="s">
        <v>74</v>
      </c>
      <c r="D41" s="4" t="s">
        <v>19</v>
      </c>
      <c r="E41" s="4" t="s">
        <v>19</v>
      </c>
      <c r="F41" s="4" t="s">
        <v>63</v>
      </c>
      <c r="G41" s="4" t="s">
        <v>19</v>
      </c>
      <c r="H41" s="4" t="s">
        <v>20</v>
      </c>
      <c r="I41" s="4" t="s">
        <v>28</v>
      </c>
      <c r="J41" s="4" t="s">
        <v>21</v>
      </c>
      <c r="K41" s="4" t="s">
        <v>22</v>
      </c>
      <c r="L41" s="4" t="s">
        <v>23</v>
      </c>
      <c r="M41" s="5">
        <v>177172666</v>
      </c>
    </row>
    <row r="42" spans="1:13">
      <c r="A42" s="3" t="s">
        <v>77</v>
      </c>
      <c r="B42" s="4" t="s">
        <v>17</v>
      </c>
      <c r="C42" s="4" t="s">
        <v>74</v>
      </c>
      <c r="D42" s="4" t="s">
        <v>19</v>
      </c>
      <c r="E42" s="4" t="s">
        <v>19</v>
      </c>
      <c r="F42" s="4" t="s">
        <v>36</v>
      </c>
      <c r="G42" s="4" t="s">
        <v>19</v>
      </c>
      <c r="H42" s="4" t="s">
        <v>22</v>
      </c>
      <c r="I42" s="4" t="s">
        <v>21</v>
      </c>
      <c r="J42" s="4" t="s">
        <v>21</v>
      </c>
      <c r="K42" s="4" t="s">
        <v>22</v>
      </c>
      <c r="L42" s="4" t="s">
        <v>23</v>
      </c>
      <c r="M42" s="5">
        <v>3590710</v>
      </c>
    </row>
    <row r="43" spans="1:13">
      <c r="A43" s="3" t="s">
        <v>78</v>
      </c>
      <c r="B43" s="4" t="s">
        <v>17</v>
      </c>
      <c r="C43" s="4" t="s">
        <v>34</v>
      </c>
      <c r="D43" s="4" t="s">
        <v>19</v>
      </c>
      <c r="E43" s="4" t="s">
        <v>19</v>
      </c>
      <c r="F43" s="4" t="s">
        <v>18</v>
      </c>
      <c r="G43" s="4" t="s">
        <v>19</v>
      </c>
      <c r="H43" s="4" t="s">
        <v>20</v>
      </c>
      <c r="I43" s="4" t="s">
        <v>21</v>
      </c>
      <c r="J43" s="4" t="s">
        <v>21</v>
      </c>
      <c r="K43" s="4" t="s">
        <v>22</v>
      </c>
      <c r="L43" s="4" t="s">
        <v>23</v>
      </c>
      <c r="M43" s="5">
        <v>373198108</v>
      </c>
    </row>
    <row r="44" spans="1:13">
      <c r="A44" s="3" t="s">
        <v>79</v>
      </c>
      <c r="B44" s="4" t="s">
        <v>17</v>
      </c>
      <c r="C44" s="4" t="s">
        <v>63</v>
      </c>
      <c r="D44" s="4" t="s">
        <v>19</v>
      </c>
      <c r="E44" s="4" t="s">
        <v>19</v>
      </c>
      <c r="F44" s="4" t="s">
        <v>18</v>
      </c>
      <c r="G44" s="4" t="s">
        <v>19</v>
      </c>
      <c r="H44" s="4" t="s">
        <v>32</v>
      </c>
      <c r="I44" s="4" t="s">
        <v>21</v>
      </c>
      <c r="J44" s="4" t="s">
        <v>21</v>
      </c>
      <c r="K44" s="4" t="s">
        <v>22</v>
      </c>
      <c r="L44" s="4" t="s">
        <v>23</v>
      </c>
      <c r="M44" s="5">
        <v>1044896541</v>
      </c>
    </row>
    <row r="45" spans="1:13">
      <c r="A45" s="3" t="s">
        <v>80</v>
      </c>
      <c r="B45" s="4" t="s">
        <v>17</v>
      </c>
      <c r="C45" s="4" t="s">
        <v>81</v>
      </c>
      <c r="D45" s="4" t="s">
        <v>19</v>
      </c>
      <c r="E45" s="4" t="s">
        <v>19</v>
      </c>
      <c r="F45" s="4" t="s">
        <v>74</v>
      </c>
      <c r="G45" s="4" t="s">
        <v>19</v>
      </c>
      <c r="H45" s="4" t="s">
        <v>22</v>
      </c>
      <c r="I45" s="4" t="s">
        <v>21</v>
      </c>
      <c r="J45" s="4" t="s">
        <v>21</v>
      </c>
      <c r="K45" s="4" t="s">
        <v>22</v>
      </c>
      <c r="L45" s="4" t="s">
        <v>23</v>
      </c>
      <c r="M45" s="5">
        <v>612601</v>
      </c>
    </row>
    <row r="46" spans="1:13">
      <c r="A46" s="3" t="s">
        <v>82</v>
      </c>
      <c r="B46" s="4" t="s">
        <v>17</v>
      </c>
      <c r="C46" s="4" t="s">
        <v>81</v>
      </c>
      <c r="D46" s="4" t="s">
        <v>19</v>
      </c>
      <c r="E46" s="4" t="s">
        <v>19</v>
      </c>
      <c r="F46" s="4" t="s">
        <v>63</v>
      </c>
      <c r="G46" s="4" t="s">
        <v>19</v>
      </c>
      <c r="H46" s="4" t="s">
        <v>22</v>
      </c>
      <c r="I46" s="4" t="s">
        <v>21</v>
      </c>
      <c r="J46" s="4" t="s">
        <v>21</v>
      </c>
      <c r="K46" s="4" t="s">
        <v>22</v>
      </c>
      <c r="L46" s="4" t="s">
        <v>23</v>
      </c>
      <c r="M46" s="5">
        <v>612601</v>
      </c>
    </row>
    <row r="47" spans="1:13">
      <c r="A47" s="3" t="s">
        <v>83</v>
      </c>
      <c r="B47" s="4" t="s">
        <v>17</v>
      </c>
      <c r="C47" s="4" t="s">
        <v>84</v>
      </c>
      <c r="D47" s="4" t="s">
        <v>19</v>
      </c>
      <c r="E47" s="4" t="s">
        <v>19</v>
      </c>
      <c r="F47" s="4" t="s">
        <v>18</v>
      </c>
      <c r="G47" s="4" t="s">
        <v>19</v>
      </c>
      <c r="H47" s="4" t="s">
        <v>32</v>
      </c>
      <c r="I47" s="4" t="s">
        <v>21</v>
      </c>
      <c r="J47" s="4" t="s">
        <v>21</v>
      </c>
      <c r="K47" s="4" t="s">
        <v>22</v>
      </c>
      <c r="L47" s="4" t="s">
        <v>23</v>
      </c>
      <c r="M47" s="5">
        <v>299138400</v>
      </c>
    </row>
    <row r="48" spans="1:13">
      <c r="A48" s="3" t="s">
        <v>85</v>
      </c>
      <c r="B48" s="4" t="s">
        <v>17</v>
      </c>
      <c r="C48" s="4" t="s">
        <v>86</v>
      </c>
      <c r="D48" s="4" t="s">
        <v>18</v>
      </c>
      <c r="E48" s="4" t="s">
        <v>19</v>
      </c>
      <c r="F48" s="4" t="s">
        <v>59</v>
      </c>
      <c r="G48" s="4" t="s">
        <v>19</v>
      </c>
      <c r="H48" s="4" t="s">
        <v>22</v>
      </c>
      <c r="I48" s="4" t="s">
        <v>21</v>
      </c>
      <c r="J48" s="4" t="s">
        <v>21</v>
      </c>
      <c r="K48" s="4" t="s">
        <v>22</v>
      </c>
      <c r="L48" s="4" t="s">
        <v>23</v>
      </c>
      <c r="M48" s="5">
        <v>14294031</v>
      </c>
    </row>
    <row r="49" spans="1:13">
      <c r="A49" s="3" t="s">
        <v>87</v>
      </c>
      <c r="B49" s="4" t="s">
        <v>17</v>
      </c>
      <c r="C49" s="4" t="s">
        <v>88</v>
      </c>
      <c r="D49" s="4" t="s">
        <v>19</v>
      </c>
      <c r="E49" s="4" t="s">
        <v>19</v>
      </c>
      <c r="F49" s="4" t="s">
        <v>18</v>
      </c>
      <c r="G49" s="4" t="s">
        <v>19</v>
      </c>
      <c r="H49" s="4" t="s">
        <v>32</v>
      </c>
      <c r="I49" s="4" t="s">
        <v>20</v>
      </c>
      <c r="J49" s="4" t="s">
        <v>21</v>
      </c>
      <c r="K49" s="4" t="s">
        <v>22</v>
      </c>
      <c r="L49" s="4" t="s">
        <v>23</v>
      </c>
      <c r="M49" s="5">
        <v>43088517</v>
      </c>
    </row>
    <row r="50" spans="1:13">
      <c r="A50" s="3" t="s">
        <v>89</v>
      </c>
      <c r="B50" s="4" t="s">
        <v>17</v>
      </c>
      <c r="C50" s="4" t="s">
        <v>47</v>
      </c>
      <c r="D50" s="4" t="s">
        <v>19</v>
      </c>
      <c r="E50" s="4" t="s">
        <v>19</v>
      </c>
      <c r="F50" s="4" t="s">
        <v>18</v>
      </c>
      <c r="G50" s="4" t="s">
        <v>19</v>
      </c>
      <c r="H50" s="4" t="s">
        <v>20</v>
      </c>
      <c r="I50" s="4" t="s">
        <v>21</v>
      </c>
      <c r="J50" s="4" t="s">
        <v>21</v>
      </c>
      <c r="K50" s="4" t="s">
        <v>22</v>
      </c>
      <c r="L50" s="4" t="s">
        <v>23</v>
      </c>
      <c r="M50" s="5">
        <v>653085193</v>
      </c>
    </row>
    <row r="51" spans="1:13">
      <c r="A51" s="3" t="s">
        <v>90</v>
      </c>
      <c r="B51" s="4" t="s">
        <v>17</v>
      </c>
      <c r="C51" s="4" t="s">
        <v>91</v>
      </c>
      <c r="D51" s="4" t="s">
        <v>19</v>
      </c>
      <c r="E51" s="4" t="s">
        <v>19</v>
      </c>
      <c r="F51" s="4" t="s">
        <v>25</v>
      </c>
      <c r="G51" s="4" t="s">
        <v>19</v>
      </c>
      <c r="H51" s="4" t="s">
        <v>22</v>
      </c>
      <c r="I51" s="4" t="s">
        <v>21</v>
      </c>
      <c r="J51" s="4" t="s">
        <v>21</v>
      </c>
      <c r="K51" s="4" t="s">
        <v>22</v>
      </c>
      <c r="L51" s="4" t="s">
        <v>23</v>
      </c>
      <c r="M51" s="5">
        <v>98200000</v>
      </c>
    </row>
    <row r="52" spans="1:13">
      <c r="A52" s="3" t="s">
        <v>92</v>
      </c>
      <c r="B52" s="4" t="s">
        <v>17</v>
      </c>
      <c r="C52" s="4" t="s">
        <v>91</v>
      </c>
      <c r="D52" s="4" t="s">
        <v>19</v>
      </c>
      <c r="E52" s="4" t="s">
        <v>19</v>
      </c>
      <c r="F52" s="4" t="s">
        <v>52</v>
      </c>
      <c r="G52" s="4" t="s">
        <v>19</v>
      </c>
      <c r="H52" s="4" t="s">
        <v>22</v>
      </c>
      <c r="I52" s="4" t="s">
        <v>21</v>
      </c>
      <c r="J52" s="4" t="s">
        <v>21</v>
      </c>
      <c r="K52" s="4" t="s">
        <v>22</v>
      </c>
      <c r="L52" s="4" t="s">
        <v>23</v>
      </c>
      <c r="M52" s="5">
        <v>14294031</v>
      </c>
    </row>
    <row r="53" spans="1:13">
      <c r="A53" s="3" t="s">
        <v>93</v>
      </c>
      <c r="B53" s="4" t="s">
        <v>17</v>
      </c>
      <c r="C53" s="4" t="s">
        <v>84</v>
      </c>
      <c r="D53" s="4" t="s">
        <v>19</v>
      </c>
      <c r="E53" s="4" t="s">
        <v>19</v>
      </c>
      <c r="F53" s="4" t="s">
        <v>25</v>
      </c>
      <c r="G53" s="4" t="s">
        <v>19</v>
      </c>
      <c r="H53" s="4" t="s">
        <v>32</v>
      </c>
      <c r="I53" s="4" t="s">
        <v>21</v>
      </c>
      <c r="J53" s="4" t="s">
        <v>21</v>
      </c>
      <c r="K53" s="4" t="s">
        <v>22</v>
      </c>
      <c r="L53" s="4" t="s">
        <v>32</v>
      </c>
      <c r="M53" s="5">
        <v>68315389</v>
      </c>
    </row>
    <row r="55" spans="1:13" ht="15">
      <c r="A55" s="9" t="s">
        <v>94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15">
      <c r="A56" s="6" t="s">
        <v>95</v>
      </c>
      <c r="M56" s="2">
        <f>SUM(M5:M53)</f>
        <v>62318467299</v>
      </c>
    </row>
  </sheetData>
  <mergeCells count="3">
    <mergeCell ref="A1:M1"/>
    <mergeCell ref="A2:M2"/>
    <mergeCell ref="A55:M55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"/>
  <sheetViews>
    <sheetView workbookViewId="0">
      <selection sqref="A1:P1"/>
    </sheetView>
  </sheetViews>
  <sheetFormatPr baseColWidth="10" defaultColWidth="9" defaultRowHeight="14.25"/>
  <cols>
    <col min="1" max="1" width="42" customWidth="1"/>
    <col min="2" max="2" width="14" customWidth="1"/>
    <col min="3" max="5" width="6" customWidth="1"/>
    <col min="6" max="6" width="7" customWidth="1"/>
    <col min="7" max="12" width="6" customWidth="1"/>
    <col min="13" max="14" width="17" customWidth="1"/>
    <col min="15" max="16" width="18" customWidth="1"/>
  </cols>
  <sheetData>
    <row r="1" spans="1:16" ht="27.95" customHeight="1">
      <c r="A1" s="7" t="s">
        <v>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4" customHeight="1">
      <c r="A2" s="8" t="s">
        <v>97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30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0</v>
      </c>
      <c r="N4" s="1" t="s">
        <v>98</v>
      </c>
      <c r="O4" s="1" t="s">
        <v>99</v>
      </c>
      <c r="P4" s="1" t="s">
        <v>100</v>
      </c>
    </row>
    <row r="5" spans="1:16">
      <c r="A5" s="3" t="s">
        <v>16</v>
      </c>
      <c r="B5" s="4" t="s">
        <v>17</v>
      </c>
      <c r="C5" s="4" t="s">
        <v>18</v>
      </c>
      <c r="D5" s="4" t="s">
        <v>19</v>
      </c>
      <c r="E5" s="4" t="s">
        <v>19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21</v>
      </c>
      <c r="K5" s="4" t="s">
        <v>22</v>
      </c>
      <c r="L5" s="4" t="s">
        <v>23</v>
      </c>
      <c r="M5" s="5">
        <v>533380418</v>
      </c>
      <c r="N5" s="5">
        <v>846561394</v>
      </c>
      <c r="O5" s="5">
        <v>1379941812</v>
      </c>
      <c r="P5" s="5">
        <f t="shared" ref="P5:P16" si="0">M5+N5</f>
        <v>1379941812</v>
      </c>
    </row>
    <row r="6" spans="1:16">
      <c r="A6" s="3" t="s">
        <v>51</v>
      </c>
      <c r="B6" s="4" t="s">
        <v>17</v>
      </c>
      <c r="C6" s="4" t="s">
        <v>52</v>
      </c>
      <c r="D6" s="4" t="s">
        <v>19</v>
      </c>
      <c r="E6" s="4" t="s">
        <v>19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21</v>
      </c>
      <c r="K6" s="4" t="s">
        <v>22</v>
      </c>
      <c r="L6" s="4" t="s">
        <v>23</v>
      </c>
      <c r="M6" s="5">
        <v>62163809</v>
      </c>
      <c r="N6" s="5">
        <v>65525674</v>
      </c>
      <c r="O6" s="5">
        <v>127689483</v>
      </c>
      <c r="P6" s="5">
        <f t="shared" si="0"/>
        <v>127689483</v>
      </c>
    </row>
    <row r="7" spans="1:16">
      <c r="A7" s="3" t="s">
        <v>53</v>
      </c>
      <c r="B7" s="4" t="s">
        <v>17</v>
      </c>
      <c r="C7" s="4" t="s">
        <v>52</v>
      </c>
      <c r="D7" s="4" t="s">
        <v>19</v>
      </c>
      <c r="E7" s="4" t="s">
        <v>19</v>
      </c>
      <c r="F7" s="4" t="s">
        <v>52</v>
      </c>
      <c r="G7" s="4" t="s">
        <v>19</v>
      </c>
      <c r="H7" s="4" t="s">
        <v>20</v>
      </c>
      <c r="I7" s="4" t="s">
        <v>21</v>
      </c>
      <c r="J7" s="4" t="s">
        <v>21</v>
      </c>
      <c r="K7" s="4" t="s">
        <v>22</v>
      </c>
      <c r="L7" s="4" t="s">
        <v>23</v>
      </c>
      <c r="M7" s="5">
        <v>48584625</v>
      </c>
      <c r="N7" s="5">
        <v>72021633</v>
      </c>
      <c r="O7" s="5">
        <v>120606258</v>
      </c>
      <c r="P7" s="5">
        <f t="shared" si="0"/>
        <v>120606258</v>
      </c>
    </row>
    <row r="8" spans="1:16">
      <c r="A8" s="3" t="s">
        <v>54</v>
      </c>
      <c r="B8" s="4" t="s">
        <v>17</v>
      </c>
      <c r="C8" s="4" t="s">
        <v>52</v>
      </c>
      <c r="D8" s="4" t="s">
        <v>19</v>
      </c>
      <c r="E8" s="4" t="s">
        <v>19</v>
      </c>
      <c r="F8" s="4" t="s">
        <v>55</v>
      </c>
      <c r="G8" s="4" t="s">
        <v>19</v>
      </c>
      <c r="H8" s="4" t="s">
        <v>20</v>
      </c>
      <c r="I8" s="4" t="s">
        <v>21</v>
      </c>
      <c r="J8" s="4" t="s">
        <v>21</v>
      </c>
      <c r="K8" s="4" t="s">
        <v>22</v>
      </c>
      <c r="L8" s="4" t="s">
        <v>23</v>
      </c>
      <c r="M8" s="5">
        <v>6316131</v>
      </c>
      <c r="N8" s="5">
        <v>6605968</v>
      </c>
      <c r="O8" s="5">
        <v>12922099</v>
      </c>
      <c r="P8" s="5">
        <f t="shared" si="0"/>
        <v>12922099</v>
      </c>
    </row>
    <row r="9" spans="1:16">
      <c r="A9" s="3" t="s">
        <v>56</v>
      </c>
      <c r="B9" s="4" t="s">
        <v>17</v>
      </c>
      <c r="C9" s="4" t="s">
        <v>52</v>
      </c>
      <c r="D9" s="4" t="s">
        <v>19</v>
      </c>
      <c r="E9" s="4" t="s">
        <v>19</v>
      </c>
      <c r="F9" s="4" t="s">
        <v>57</v>
      </c>
      <c r="G9" s="4" t="s">
        <v>19</v>
      </c>
      <c r="H9" s="4" t="s">
        <v>20</v>
      </c>
      <c r="I9" s="4" t="s">
        <v>21</v>
      </c>
      <c r="J9" s="4" t="s">
        <v>21</v>
      </c>
      <c r="K9" s="4" t="s">
        <v>22</v>
      </c>
      <c r="L9" s="4" t="s">
        <v>23</v>
      </c>
      <c r="M9" s="5">
        <v>36713547</v>
      </c>
      <c r="N9" s="5">
        <v>23141756</v>
      </c>
      <c r="O9" s="5">
        <v>59855303</v>
      </c>
      <c r="P9" s="5">
        <f t="shared" si="0"/>
        <v>59855303</v>
      </c>
    </row>
    <row r="10" spans="1:16">
      <c r="A10" s="3" t="s">
        <v>58</v>
      </c>
      <c r="B10" s="4" t="s">
        <v>17</v>
      </c>
      <c r="C10" s="4" t="s">
        <v>52</v>
      </c>
      <c r="D10" s="4" t="s">
        <v>19</v>
      </c>
      <c r="E10" s="4" t="s">
        <v>19</v>
      </c>
      <c r="F10" s="4" t="s">
        <v>59</v>
      </c>
      <c r="G10" s="4" t="s">
        <v>19</v>
      </c>
      <c r="H10" s="4" t="s">
        <v>20</v>
      </c>
      <c r="I10" s="4" t="s">
        <v>21</v>
      </c>
      <c r="J10" s="4" t="s">
        <v>21</v>
      </c>
      <c r="K10" s="4" t="s">
        <v>22</v>
      </c>
      <c r="L10" s="4" t="s">
        <v>23</v>
      </c>
      <c r="M10" s="5">
        <v>61315745</v>
      </c>
      <c r="N10" s="5">
        <v>72691208</v>
      </c>
      <c r="O10" s="5">
        <v>134006953</v>
      </c>
      <c r="P10" s="5">
        <f t="shared" si="0"/>
        <v>134006953</v>
      </c>
    </row>
    <row r="11" spans="1:16">
      <c r="A11" s="3" t="s">
        <v>62</v>
      </c>
      <c r="B11" s="4" t="s">
        <v>17</v>
      </c>
      <c r="C11" s="4" t="s">
        <v>55</v>
      </c>
      <c r="D11" s="4" t="s">
        <v>19</v>
      </c>
      <c r="E11" s="4" t="s">
        <v>19</v>
      </c>
      <c r="F11" s="4" t="s">
        <v>63</v>
      </c>
      <c r="G11" s="4" t="s">
        <v>19</v>
      </c>
      <c r="H11" s="4" t="s">
        <v>20</v>
      </c>
      <c r="I11" s="4" t="s">
        <v>28</v>
      </c>
      <c r="J11" s="4" t="s">
        <v>21</v>
      </c>
      <c r="K11" s="4" t="s">
        <v>22</v>
      </c>
      <c r="L11" s="4" t="s">
        <v>23</v>
      </c>
      <c r="M11" s="5">
        <v>177172666</v>
      </c>
      <c r="N11" s="5">
        <v>298644068</v>
      </c>
      <c r="O11" s="5">
        <v>475816733</v>
      </c>
      <c r="P11" s="5">
        <f t="shared" si="0"/>
        <v>475816734</v>
      </c>
    </row>
    <row r="12" spans="1:16">
      <c r="A12" s="3" t="s">
        <v>67</v>
      </c>
      <c r="B12" s="4" t="s">
        <v>17</v>
      </c>
      <c r="C12" s="4" t="s">
        <v>57</v>
      </c>
      <c r="D12" s="4" t="s">
        <v>19</v>
      </c>
      <c r="E12" s="4" t="s">
        <v>19</v>
      </c>
      <c r="F12" s="4" t="s">
        <v>63</v>
      </c>
      <c r="G12" s="4" t="s">
        <v>19</v>
      </c>
      <c r="H12" s="4" t="s">
        <v>20</v>
      </c>
      <c r="I12" s="4" t="s">
        <v>21</v>
      </c>
      <c r="J12" s="4" t="s">
        <v>21</v>
      </c>
      <c r="K12" s="4" t="s">
        <v>22</v>
      </c>
      <c r="L12" s="4" t="s">
        <v>23</v>
      </c>
      <c r="M12" s="5">
        <v>177172666</v>
      </c>
      <c r="N12" s="5">
        <v>298644068</v>
      </c>
      <c r="O12" s="5">
        <v>475816733</v>
      </c>
      <c r="P12" s="5">
        <f t="shared" si="0"/>
        <v>475816734</v>
      </c>
    </row>
    <row r="13" spans="1:16">
      <c r="A13" s="3" t="s">
        <v>71</v>
      </c>
      <c r="B13" s="4" t="s">
        <v>17</v>
      </c>
      <c r="C13" s="4" t="s">
        <v>59</v>
      </c>
      <c r="D13" s="4" t="s">
        <v>19</v>
      </c>
      <c r="E13" s="4" t="s">
        <v>19</v>
      </c>
      <c r="F13" s="4" t="s">
        <v>63</v>
      </c>
      <c r="G13" s="4" t="s">
        <v>19</v>
      </c>
      <c r="H13" s="4" t="s">
        <v>20</v>
      </c>
      <c r="I13" s="4" t="s">
        <v>28</v>
      </c>
      <c r="J13" s="4" t="s">
        <v>21</v>
      </c>
      <c r="K13" s="4" t="s">
        <v>22</v>
      </c>
      <c r="L13" s="4" t="s">
        <v>23</v>
      </c>
      <c r="M13" s="5">
        <v>177172666</v>
      </c>
      <c r="N13" s="5">
        <v>298644068</v>
      </c>
      <c r="O13" s="5">
        <v>475816733</v>
      </c>
      <c r="P13" s="5">
        <f t="shared" si="0"/>
        <v>475816734</v>
      </c>
    </row>
    <row r="14" spans="1:16">
      <c r="A14" s="3" t="s">
        <v>76</v>
      </c>
      <c r="B14" s="4" t="s">
        <v>17</v>
      </c>
      <c r="C14" s="4" t="s">
        <v>74</v>
      </c>
      <c r="D14" s="4" t="s">
        <v>19</v>
      </c>
      <c r="E14" s="4" t="s">
        <v>19</v>
      </c>
      <c r="F14" s="4" t="s">
        <v>63</v>
      </c>
      <c r="G14" s="4" t="s">
        <v>19</v>
      </c>
      <c r="H14" s="4" t="s">
        <v>20</v>
      </c>
      <c r="I14" s="4" t="s">
        <v>28</v>
      </c>
      <c r="J14" s="4" t="s">
        <v>21</v>
      </c>
      <c r="K14" s="4" t="s">
        <v>22</v>
      </c>
      <c r="L14" s="4" t="s">
        <v>23</v>
      </c>
      <c r="M14" s="5">
        <v>177172666</v>
      </c>
      <c r="N14" s="5">
        <v>298644068</v>
      </c>
      <c r="O14" s="5">
        <v>475816733</v>
      </c>
      <c r="P14" s="5">
        <f t="shared" si="0"/>
        <v>475816734</v>
      </c>
    </row>
    <row r="15" spans="1:16">
      <c r="A15" s="3" t="s">
        <v>80</v>
      </c>
      <c r="B15" s="4" t="s">
        <v>17</v>
      </c>
      <c r="C15" s="4" t="s">
        <v>81</v>
      </c>
      <c r="D15" s="4" t="s">
        <v>19</v>
      </c>
      <c r="E15" s="4" t="s">
        <v>19</v>
      </c>
      <c r="F15" s="4" t="s">
        <v>74</v>
      </c>
      <c r="G15" s="4" t="s">
        <v>19</v>
      </c>
      <c r="H15" s="4" t="s">
        <v>22</v>
      </c>
      <c r="I15" s="4" t="s">
        <v>21</v>
      </c>
      <c r="J15" s="4" t="s">
        <v>21</v>
      </c>
      <c r="K15" s="4" t="s">
        <v>22</v>
      </c>
      <c r="L15" s="4" t="s">
        <v>23</v>
      </c>
      <c r="M15" s="5">
        <v>612601</v>
      </c>
      <c r="N15" s="5">
        <v>387399</v>
      </c>
      <c r="O15" s="5">
        <v>1000000</v>
      </c>
      <c r="P15" s="5">
        <f t="shared" si="0"/>
        <v>1000000</v>
      </c>
    </row>
    <row r="16" spans="1:16">
      <c r="A16" s="3" t="s">
        <v>82</v>
      </c>
      <c r="B16" s="4" t="s">
        <v>17</v>
      </c>
      <c r="C16" s="4" t="s">
        <v>81</v>
      </c>
      <c r="D16" s="4" t="s">
        <v>19</v>
      </c>
      <c r="E16" s="4" t="s">
        <v>19</v>
      </c>
      <c r="F16" s="4" t="s">
        <v>63</v>
      </c>
      <c r="G16" s="4" t="s">
        <v>19</v>
      </c>
      <c r="H16" s="4" t="s">
        <v>22</v>
      </c>
      <c r="I16" s="4" t="s">
        <v>21</v>
      </c>
      <c r="J16" s="4" t="s">
        <v>21</v>
      </c>
      <c r="K16" s="4" t="s">
        <v>22</v>
      </c>
      <c r="L16" s="4" t="s">
        <v>23</v>
      </c>
      <c r="M16" s="5">
        <v>612601</v>
      </c>
      <c r="N16" s="5">
        <v>387399</v>
      </c>
      <c r="O16" s="5">
        <v>1000000</v>
      </c>
      <c r="P16" s="5">
        <f t="shared" si="0"/>
        <v>1000000</v>
      </c>
    </row>
    <row r="18" spans="1:16" ht="15">
      <c r="A18" s="9" t="s">
        <v>101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>
      <c r="A19" s="6" t="s">
        <v>102</v>
      </c>
      <c r="M19" s="2">
        <f>SUM(M5:M16)</f>
        <v>1458390141</v>
      </c>
      <c r="N19" s="2">
        <f>SUM(N5:N16)</f>
        <v>2281898703</v>
      </c>
      <c r="O19" s="2">
        <f>SUM(O5:O16)</f>
        <v>3740288840</v>
      </c>
      <c r="P19" s="2">
        <f>SUM(P5:P16)</f>
        <v>3740288844</v>
      </c>
    </row>
  </sheetData>
  <mergeCells count="3">
    <mergeCell ref="A1:P1"/>
    <mergeCell ref="A2:P2"/>
    <mergeCell ref="A18:P1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F11 Detalle</vt:lpstr>
      <vt:lpstr>Consolidación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2026-07-19T01:16:16Z</dcterms:modified>
</cp:coreProperties>
</file>